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6735" tabRatio="808" activeTab="0"/>
  </bookViews>
  <sheets>
    <sheet name="VZ" sheetId="1" r:id="rId1"/>
    <sheet name="PVZ" sheetId="2" r:id="rId2"/>
    <sheet name="Likvidita" sheetId="3" r:id="rId3"/>
    <sheet name="Akcie" sheetId="4" r:id="rId4"/>
    <sheet name="Zisky a straty" sheetId="5" r:id="rId5"/>
    <sheet name="Zabezpečenie" sheetId="6" r:id="rId6"/>
    <sheet name="Expozície" sheetId="7" r:id="rId7"/>
  </sheets>
  <definedNames/>
  <calcPr fullCalcOnLoad="1"/>
</workbook>
</file>

<file path=xl/sharedStrings.xml><?xml version="1.0" encoding="utf-8"?>
<sst xmlns="http://schemas.openxmlformats.org/spreadsheetml/2006/main" count="126" uniqueCount="91">
  <si>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</si>
  <si>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</si>
  <si>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</si>
  <si>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</si>
  <si>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</si>
  <si>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</si>
  <si>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</si>
  <si>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</si>
  <si>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</si>
  <si>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</si>
  <si>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</si>
  <si>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</si>
  <si>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</si>
  <si>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</si>
  <si>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</si>
  <si>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</si>
  <si>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</si>
  <si>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</si>
  <si>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</si>
  <si>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</si>
  <si>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nešpecifikované</t>
  </si>
  <si>
    <t>Aktíva</t>
  </si>
  <si>
    <t>Pasíva</t>
  </si>
  <si>
    <t>Likvidita odhadovaná</t>
  </si>
  <si>
    <t>Výška v tis. EUR</t>
  </si>
  <si>
    <t>Čistá hodnota expozície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</si>
  <si>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</si>
  <si>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</si>
  <si>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</si>
  <si>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</si>
  <si>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</si>
  <si>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</si>
  <si>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</si>
  <si>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</si>
  <si>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</si>
  <si>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</si>
  <si>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</si>
  <si>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 xml:space="preserve">          Prechodné úpravy kapitálu CET1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</si>
  <si>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</si>
  <si>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</si>
  <si>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</si>
  <si>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</si>
  <si>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</si>
  <si>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</si>
  <si>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</si>
  <si>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</si>
  <si>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</si>
  <si>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</si>
  <si>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</si>
  <si>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</si>
  <si>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</si>
  <si>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</si>
  <si>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</si>
  <si>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</si>
  <si>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</si>
  <si>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</si>
  <si>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</si>
  <si>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</si>
  <si>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</si>
  <si>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</si>
  <si>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</si>
  <si>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</si>
  <si>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</si>
  <si>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</si>
  <si>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</si>
  <si>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</si>
  <si>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</si>
  <si>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Trieda expozície</t>
  </si>
  <si>
    <t>Hrubá hodnota</t>
  </si>
  <si>
    <t>Čistá hodnota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</si>
  <si>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</si>
  <si>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</si>
  <si>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</si>
  <si>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</si>
  <si>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</si>
  <si>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</si>
  <si>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</si>
  <si>
    <t>Verejne obchodovateľné</t>
  </si>
  <si>
    <t>Banka nemá žiadne pozície v akciách.</t>
  </si>
  <si>
    <t>do 30 D</t>
  </si>
  <si>
    <t>30 D - 90 D</t>
  </si>
  <si>
    <t>90 D - 360 D</t>
  </si>
  <si>
    <t>360 D - 720 D</t>
  </si>
  <si>
    <t>720 D - 1800 D</t>
  </si>
  <si>
    <t>nad 1800 D</t>
  </si>
  <si>
    <t>Subjekty verejného sektora</t>
  </si>
  <si>
    <t>Vo forme podielov na majetku v podnikoch kolektívneho investovania</t>
  </si>
  <si>
    <t>Pohľadávky oceňované na portfóliovom základe</t>
  </si>
  <si>
    <t>Pohľadávky oceňované na individuálnom základe - úroveň 1</t>
  </si>
  <si>
    <t>Pohľadávky oceňované na individuálnom základe - úroveň 3</t>
  </si>
  <si>
    <t>Pohľadávky oceňované na individuálnom základe - úroveň 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</si>
</sst>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" borderId="3" xfId="0" applyFont="1" applyFill="1" applyBorder="1" applyAlignment="1">
      <alignment horizontal="left" wrapText="1"/>
    </xf>
    <xf numFmtId="3" fontId="3" fillId="3" borderId="3" xfId="0" applyNumberFormat="1" applyFont="1" applyFill="1" applyBorder="1" applyAlignment="1">
      <alignment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left" wrapText="1"/>
    </xf>
    <xf numFmtId="2" fontId="3" fillId="2" borderId="5" xfId="0" applyNumberFormat="1" applyFont="1" applyFill="1" applyBorder="1" applyAlignment="1">
      <alignment vertical="center"/>
    </xf>
    <xf numFmtId="2" fontId="3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/>
    </xf>
    <xf numFmtId="0" fontId="3" fillId="4" borderId="3" xfId="0" applyFont="1" applyFill="1" applyBorder="1" applyAlignment="1">
      <alignment horizontal="center" vertical="top" wrapText="1" readingOrder="1"/>
    </xf>
    <xf numFmtId="0" fontId="1" fillId="0" borderId="3" xfId="0" applyFont="1" applyBorder="1" applyAlignment="1">
      <alignment horizontal="left" vertical="center" wrapText="1" readingOrder="1"/>
    </xf>
    <xf numFmtId="179" fontId="1" fillId="0" borderId="3" xfId="0" applyFont="1" applyBorder="1" applyAlignment="1">
      <alignment horizontal="right" vertical="center" wrapText="1" readingOrder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Alignment="1">
      <alignment wrapText="1" readingOrder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vertical="top" wrapText="1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1.25">
      <c r="A1" s="18" t="s">
        <v>0</v>
      </c>
      <c r="B1" s="19"/>
      <c r="C1" s="17"/>
    </row>
    <row r="2" ht="11.25">
      <c r="A2" s="1"/>
    </row>
    <row r="4" spans="1:2" ht="11.25">
      <c r="A4" s="4" t="s">
        <v>1</v>
      </c>
      <c r="B4" s="5" t="s">
        <v>24</v>
      </c>
    </row>
    <row r="5" spans="1:2" ht="11.25">
      <c r="A5" s="6" t="s">
        <v>32</v>
      </c>
      <c r="B5" s="7">
        <f>SUM(B6,B13)</f>
        <v>75078</v>
      </c>
    </row>
    <row r="6" spans="1:2" ht="11.25">
      <c r="A6" s="6" t="s">
        <v>33</v>
      </c>
      <c r="B6" s="7">
        <f>SUM(B7:B12)</f>
        <v>75078</v>
      </c>
    </row>
    <row r="7" spans="1:2" ht="11.25">
      <c r="A7" s="6" t="s">
        <v>26</v>
      </c>
      <c r="B7" s="7">
        <v>25121</v>
      </c>
    </row>
    <row r="8" spans="1:2" ht="11.25">
      <c r="A8" s="6" t="s">
        <v>27</v>
      </c>
      <c r="B8" s="7">
        <v>5024</v>
      </c>
    </row>
    <row r="9" spans="1:2" ht="11.25">
      <c r="A9" s="6" t="s">
        <v>28</v>
      </c>
      <c r="B9" s="7">
        <v>44706</v>
      </c>
    </row>
    <row r="10" spans="1:2" ht="11.25">
      <c r="A10" s="6" t="s">
        <v>36</v>
      </c>
      <c r="B10" s="7">
        <v>532</v>
      </c>
    </row>
    <row r="11" spans="1:2" ht="11.25">
      <c r="A11" s="6" t="s">
        <v>29</v>
      </c>
      <c r="B11" s="7">
        <v>-305</v>
      </c>
    </row>
    <row r="12" spans="1:2" ht="11.25">
      <c r="A12" s="6" t="s">
        <v>37</v>
      </c>
      <c r="B12" s="7">
        <v>0</v>
      </c>
    </row>
    <row r="13" spans="1:2" ht="11.25">
      <c r="A13" s="6" t="s">
        <v>34</v>
      </c>
      <c r="B13" s="7">
        <v>0</v>
      </c>
    </row>
    <row r="14" spans="1:2" ht="11.25">
      <c r="A14" s="6" t="s">
        <v>35</v>
      </c>
      <c r="B14" s="7">
        <f>SUM(B15)</f>
        <v>0</v>
      </c>
    </row>
    <row r="15" spans="1:2" ht="11.25">
      <c r="A15" s="6" t="s">
        <v>31</v>
      </c>
      <c r="B15" s="7">
        <v>0</v>
      </c>
    </row>
    <row r="16" spans="1:2" ht="11.25">
      <c r="A16" s="9" t="s">
        <v>0</v>
      </c>
      <c r="B16" s="10">
        <f>SUM(B5,B14)</f>
        <v>75078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11.25">
      <c r="A1" s="18" t="s">
        <v>2</v>
      </c>
      <c r="B1" s="19"/>
      <c r="C1" s="17"/>
    </row>
    <row r="2" ht="11.25">
      <c r="A2" s="1"/>
    </row>
    <row r="4" spans="1:2" ht="11.25">
      <c r="A4" s="4" t="s">
        <v>38</v>
      </c>
      <c r="B4" s="5" t="s">
        <v>24</v>
      </c>
    </row>
    <row r="5" spans="1:2" ht="11.25">
      <c r="A5" s="6" t="s">
        <v>40</v>
      </c>
      <c r="B5" s="7">
        <f>SUM(B6:B22)</f>
        <v>495479</v>
      </c>
    </row>
    <row r="6" spans="1:2" ht="11.25">
      <c r="A6" s="6" t="s">
        <v>41</v>
      </c>
      <c r="B6" s="7">
        <v>1293</v>
      </c>
    </row>
    <row r="7" spans="1:2" ht="11.25">
      <c r="A7" s="6" t="s">
        <v>42</v>
      </c>
      <c r="B7" s="7">
        <v>0</v>
      </c>
    </row>
    <row r="8" spans="1:2" ht="11.25">
      <c r="A8" s="6" t="s">
        <v>43</v>
      </c>
      <c r="B8" s="7">
        <v>1241</v>
      </c>
    </row>
    <row r="9" spans="1:2" ht="11.25">
      <c r="A9" s="6" t="s">
        <v>44</v>
      </c>
      <c r="B9" s="7">
        <v>0</v>
      </c>
    </row>
    <row r="10" spans="1:2" ht="11.25">
      <c r="A10" s="6" t="s">
        <v>45</v>
      </c>
      <c r="B10" s="7">
        <v>0</v>
      </c>
    </row>
    <row r="11" spans="1:2" ht="11.25">
      <c r="A11" s="6" t="s">
        <v>46</v>
      </c>
      <c r="B11" s="7">
        <v>27791</v>
      </c>
    </row>
    <row r="12" spans="1:2" ht="11.25">
      <c r="A12" s="6" t="s">
        <v>47</v>
      </c>
      <c r="B12" s="7">
        <v>346012</v>
      </c>
    </row>
    <row r="13" spans="1:2" ht="11.25">
      <c r="A13" s="6" t="s">
        <v>48</v>
      </c>
      <c r="B13" s="7">
        <v>6155</v>
      </c>
    </row>
    <row r="14" spans="1:2" ht="11.25">
      <c r="A14" s="6" t="s">
        <v>49</v>
      </c>
      <c r="B14" s="7">
        <v>0</v>
      </c>
    </row>
    <row r="15" spans="1:2" ht="11.25">
      <c r="A15" s="6" t="s">
        <v>50</v>
      </c>
      <c r="B15" s="7">
        <v>10600</v>
      </c>
    </row>
    <row r="16" spans="1:2" ht="11.25">
      <c r="A16" s="6" t="s">
        <v>51</v>
      </c>
      <c r="B16" s="7">
        <v>98771</v>
      </c>
    </row>
    <row r="17" spans="1:2" ht="11.25">
      <c r="A17" s="6" t="s">
        <v>52</v>
      </c>
      <c r="B17" s="7">
        <v>0</v>
      </c>
    </row>
    <row r="18" spans="1:2" ht="22.5">
      <c r="A18" s="6" t="s">
        <v>53</v>
      </c>
      <c r="B18" s="7">
        <v>0</v>
      </c>
    </row>
    <row r="19" spans="1:2" ht="11.25">
      <c r="A19" s="6" t="s">
        <v>54</v>
      </c>
      <c r="B19" s="7">
        <v>610</v>
      </c>
    </row>
    <row r="20" spans="1:2" ht="11.25">
      <c r="A20" s="6" t="s">
        <v>55</v>
      </c>
      <c r="B20" s="7">
        <v>17</v>
      </c>
    </row>
    <row r="21" spans="1:2" ht="11.25">
      <c r="A21" s="6" t="s">
        <v>56</v>
      </c>
      <c r="B21" s="7">
        <v>2989</v>
      </c>
    </row>
    <row r="22" spans="1:2" s="8" customFormat="1" ht="11.25">
      <c r="A22" s="6" t="s">
        <v>57</v>
      </c>
      <c r="B22" s="7">
        <v>0</v>
      </c>
    </row>
    <row r="23" spans="1:2" ht="11.25">
      <c r="A23" s="6" t="s">
        <v>58</v>
      </c>
      <c r="B23" s="7">
        <v>0</v>
      </c>
    </row>
    <row r="24" spans="1:2" ht="11.25">
      <c r="A24" s="6" t="s">
        <v>59</v>
      </c>
      <c r="B24" s="7">
        <f>SUM(B25:B28)</f>
        <v>3635</v>
      </c>
    </row>
    <row r="25" spans="1:2" ht="11.25">
      <c r="A25" s="6" t="s">
        <v>60</v>
      </c>
      <c r="B25" s="7">
        <v>3635</v>
      </c>
    </row>
    <row r="26" spans="1:2" ht="11.25">
      <c r="A26" s="6" t="s">
        <v>55</v>
      </c>
      <c r="B26" s="7">
        <v>0</v>
      </c>
    </row>
    <row r="27" spans="1:2" ht="11.25">
      <c r="A27" s="6" t="s">
        <v>61</v>
      </c>
      <c r="B27" s="7">
        <v>0</v>
      </c>
    </row>
    <row r="28" spans="1:2" ht="11.25">
      <c r="A28" s="6" t="s">
        <v>62</v>
      </c>
      <c r="B28" s="7">
        <v>0</v>
      </c>
    </row>
    <row r="29" spans="1:2" ht="11.25">
      <c r="A29" s="6" t="s">
        <v>63</v>
      </c>
      <c r="B29" s="7">
        <v>41835</v>
      </c>
    </row>
    <row r="30" spans="1:2" ht="11.25">
      <c r="A30" s="6" t="s">
        <v>64</v>
      </c>
      <c r="B30" s="7">
        <v>0</v>
      </c>
    </row>
    <row r="31" spans="1:2" s="8" customFormat="1" ht="22.5">
      <c r="A31" s="6" t="s">
        <v>66</v>
      </c>
      <c r="B31" s="7">
        <v>0</v>
      </c>
    </row>
    <row r="32" spans="1:2" ht="11.25">
      <c r="A32" s="6" t="s">
        <v>65</v>
      </c>
      <c r="B32" s="7">
        <v>0</v>
      </c>
    </row>
    <row r="33" spans="1:2" ht="11.25">
      <c r="A33" s="9" t="s">
        <v>39</v>
      </c>
      <c r="B33" s="10">
        <f>SUM(B5,B23,B24,B29,B30,B31,B32)</f>
        <v>540949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5" width="9.7109375" style="2" customWidth="1"/>
    <col min="6" max="6" width="11.28125" style="2" bestFit="1" customWidth="1"/>
    <col min="7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11.25">
      <c r="A1" s="18" t="s">
        <v>23</v>
      </c>
      <c r="B1" s="19"/>
    </row>
    <row r="2" ht="11.25">
      <c r="A2" s="1"/>
    </row>
    <row r="4" spans="1:9" s="16" customFormat="1" ht="11.25">
      <c r="A4" s="14" t="s">
        <v>24</v>
      </c>
      <c r="B4" s="15" t="s">
        <v>79</v>
      </c>
      <c r="C4" s="15" t="s">
        <v>80</v>
      </c>
      <c r="D4" s="15" t="s">
        <v>81</v>
      </c>
      <c r="E4" s="15" t="s">
        <v>82</v>
      </c>
      <c r="F4" s="15" t="s">
        <v>83</v>
      </c>
      <c r="G4" s="15" t="s">
        <v>84</v>
      </c>
      <c r="H4" s="15" t="s">
        <v>20</v>
      </c>
      <c r="I4" s="15" t="s">
        <v>10</v>
      </c>
    </row>
    <row r="5" spans="1:9" ht="11.25">
      <c r="A5" s="6" t="s">
        <v>21</v>
      </c>
      <c r="B5" s="7">
        <v>104751</v>
      </c>
      <c r="C5" s="7">
        <v>40066</v>
      </c>
      <c r="D5" s="7">
        <v>120856</v>
      </c>
      <c r="E5" s="7">
        <v>112804</v>
      </c>
      <c r="F5" s="7">
        <v>250295</v>
      </c>
      <c r="G5" s="7">
        <v>54339</v>
      </c>
      <c r="H5" s="7">
        <v>31345</v>
      </c>
      <c r="I5" s="7">
        <f>SUM(B5:H5)</f>
        <v>714456</v>
      </c>
    </row>
    <row r="6" spans="1:9" ht="11.25">
      <c r="A6" s="6" t="s">
        <v>22</v>
      </c>
      <c r="B6" s="7">
        <v>126167</v>
      </c>
      <c r="C6" s="7">
        <v>49771</v>
      </c>
      <c r="D6" s="7">
        <v>181772</v>
      </c>
      <c r="E6" s="7">
        <v>149422</v>
      </c>
      <c r="F6" s="7">
        <v>119025</v>
      </c>
      <c r="G6" s="7">
        <v>361</v>
      </c>
      <c r="H6" s="7">
        <v>87938</v>
      </c>
      <c r="I6" s="7">
        <f>SUM(B6:H6)</f>
        <v>714456</v>
      </c>
    </row>
    <row r="7" spans="1:9" ht="11.25">
      <c r="A7" s="9" t="s">
        <v>30</v>
      </c>
      <c r="B7" s="10">
        <f>B5-B6</f>
        <v>-21416</v>
      </c>
      <c r="C7" s="10">
        <f aca="true" t="shared" si="0" ref="C7:I7">C5-C6</f>
        <v>-9705</v>
      </c>
      <c r="D7" s="10">
        <f t="shared" si="0"/>
        <v>-60916</v>
      </c>
      <c r="E7" s="10">
        <f t="shared" si="0"/>
        <v>-36618</v>
      </c>
      <c r="F7" s="10">
        <f t="shared" si="0"/>
        <v>131270</v>
      </c>
      <c r="G7" s="10">
        <f t="shared" si="0"/>
        <v>53978</v>
      </c>
      <c r="H7" s="10">
        <f t="shared" si="0"/>
        <v>-56593</v>
      </c>
      <c r="I7" s="10">
        <f t="shared" si="0"/>
        <v>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7.7109375" style="3" bestFit="1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11.25">
      <c r="A1" s="18" t="s">
        <v>11</v>
      </c>
      <c r="B1" s="17"/>
    </row>
    <row r="2" ht="11.25">
      <c r="A2" s="1"/>
    </row>
    <row r="4" spans="1:3" ht="33.75">
      <c r="A4" s="12" t="s">
        <v>11</v>
      </c>
      <c r="B4" s="11" t="s">
        <v>25</v>
      </c>
      <c r="C4" s="11" t="s">
        <v>14</v>
      </c>
    </row>
    <row r="5" spans="1:3" ht="11.25">
      <c r="A5" s="13" t="s">
        <v>77</v>
      </c>
      <c r="B5" s="7">
        <v>0</v>
      </c>
      <c r="C5" s="7"/>
    </row>
    <row r="6" spans="1:3" ht="11.25">
      <c r="A6" s="13" t="s">
        <v>13</v>
      </c>
      <c r="B6" s="7">
        <v>0</v>
      </c>
      <c r="C6" s="7"/>
    </row>
    <row r="7" spans="1:3" ht="11.25">
      <c r="A7" s="9" t="s">
        <v>10</v>
      </c>
      <c r="B7" s="10">
        <f>SUM(B5:B6)</f>
        <v>0</v>
      </c>
      <c r="C7" s="10"/>
    </row>
    <row r="10" ht="11.25">
      <c r="A10" s="16" t="s">
        <v>78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11.25">
      <c r="A1" s="18" t="s">
        <v>15</v>
      </c>
      <c r="B1" s="17"/>
    </row>
    <row r="2" ht="11.25">
      <c r="A2" s="1"/>
    </row>
    <row r="4" spans="1:2" ht="11.25">
      <c r="A4" s="11" t="s">
        <v>11</v>
      </c>
      <c r="B4" s="11" t="s">
        <v>24</v>
      </c>
    </row>
    <row r="5" spans="1:2" ht="11.25">
      <c r="A5" s="13" t="s">
        <v>16</v>
      </c>
      <c r="B5" s="7">
        <v>0</v>
      </c>
    </row>
    <row r="6" spans="1:2" ht="11.25">
      <c r="A6" s="13" t="s">
        <v>17</v>
      </c>
      <c r="B6" s="7">
        <v>0</v>
      </c>
    </row>
    <row r="7" spans="1:2" ht="11.25">
      <c r="A7" s="9" t="s">
        <v>10</v>
      </c>
      <c r="B7" s="10">
        <f>B5-B6</f>
        <v>0</v>
      </c>
    </row>
    <row r="11" spans="1:2" ht="11.25">
      <c r="A11" s="11" t="s">
        <v>11</v>
      </c>
      <c r="B11" s="11" t="s">
        <v>24</v>
      </c>
    </row>
    <row r="12" spans="1:2" ht="11.25">
      <c r="A12" s="13" t="s">
        <v>18</v>
      </c>
      <c r="B12" s="7">
        <v>0</v>
      </c>
    </row>
    <row r="13" spans="1:2" ht="11.25">
      <c r="A13" s="13" t="s">
        <v>19</v>
      </c>
      <c r="B13" s="7">
        <v>0</v>
      </c>
    </row>
    <row r="14" spans="1:2" ht="11.25">
      <c r="A14" s="9" t="s">
        <v>10</v>
      </c>
      <c r="B14" s="10">
        <f>B12-B13</f>
        <v>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11.25">
      <c r="A1" s="18" t="s">
        <v>3</v>
      </c>
      <c r="B1" s="17"/>
    </row>
    <row r="2" ht="11.25">
      <c r="A2" s="1"/>
    </row>
    <row r="4" spans="1:2" ht="11.25">
      <c r="A4" s="4" t="s">
        <v>4</v>
      </c>
      <c r="B4" s="5" t="s">
        <v>24</v>
      </c>
    </row>
    <row r="5" spans="1:2" ht="11.25">
      <c r="A5" s="6" t="s">
        <v>6</v>
      </c>
      <c r="B5" s="7">
        <v>130380</v>
      </c>
    </row>
    <row r="6" spans="1:2" ht="11.25">
      <c r="A6" s="6" t="s">
        <v>7</v>
      </c>
      <c r="B6" s="7">
        <v>26665</v>
      </c>
    </row>
    <row r="7" spans="1:2" ht="11.25">
      <c r="A7" s="6" t="s">
        <v>8</v>
      </c>
      <c r="B7" s="7">
        <v>4162</v>
      </c>
    </row>
    <row r="8" spans="1:2" ht="11.25">
      <c r="A8" s="6" t="s">
        <v>9</v>
      </c>
      <c r="B8" s="7">
        <v>34490</v>
      </c>
    </row>
    <row r="9" spans="1:2" ht="11.25">
      <c r="A9" s="9" t="s">
        <v>5</v>
      </c>
      <c r="B9" s="10">
        <f>SUM(B5:B8)</f>
        <v>195697</v>
      </c>
    </row>
    <row r="20" ht="11.25">
      <c r="E20" s="17"/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28125" style="25" customWidth="1"/>
    <col min="2" max="3" width="16.140625" style="25" customWidth="1"/>
    <col min="4" max="4" width="16.421875" style="25" customWidth="1"/>
    <col min="5" max="5" width="0" style="25" hidden="1" customWidth="1"/>
    <col min="6" max="16384" width="8.8515625" style="25" customWidth="1"/>
  </cols>
  <sheetData>
    <row r="1" spans="1:2" s="3" customFormat="1" ht="11.25">
      <c r="A1" s="18" t="s">
        <v>76</v>
      </c>
      <c r="B1" s="17"/>
    </row>
    <row r="2" spans="1:2" s="3" customFormat="1" ht="11.25">
      <c r="A2" s="18"/>
      <c r="B2" s="17"/>
    </row>
    <row r="3" spans="1:2" s="3" customFormat="1" ht="11.25">
      <c r="A3" s="18"/>
      <c r="B3" s="17"/>
    </row>
    <row r="4" spans="1:4" s="27" customFormat="1" ht="24" customHeight="1">
      <c r="A4" s="30" t="s">
        <v>88</v>
      </c>
      <c r="B4" s="31"/>
      <c r="C4" s="31"/>
      <c r="D4" s="31"/>
    </row>
    <row r="5" spans="1:4" s="21" customFormat="1" ht="11.25" customHeight="1">
      <c r="A5" s="20"/>
      <c r="B5" s="28" t="s">
        <v>24</v>
      </c>
      <c r="C5" s="29"/>
      <c r="D5" s="29"/>
    </row>
    <row r="6" spans="1:4" s="21" customFormat="1" ht="11.25">
      <c r="A6" s="22" t="s">
        <v>67</v>
      </c>
      <c r="B6" s="20" t="s">
        <v>68</v>
      </c>
      <c r="C6" s="20" t="s">
        <v>12</v>
      </c>
      <c r="D6" s="20" t="s">
        <v>69</v>
      </c>
    </row>
    <row r="7" spans="1:4" ht="11.25">
      <c r="A7" s="23" t="s">
        <v>70</v>
      </c>
      <c r="B7" s="24">
        <v>100</v>
      </c>
      <c r="C7" s="24">
        <v>0</v>
      </c>
      <c r="D7" s="24">
        <v>100</v>
      </c>
    </row>
    <row r="8" spans="1:4" ht="11.25">
      <c r="A8" s="23" t="s">
        <v>71</v>
      </c>
      <c r="B8" s="24">
        <v>78570</v>
      </c>
      <c r="C8" s="24">
        <v>83</v>
      </c>
      <c r="D8" s="24">
        <v>78487</v>
      </c>
    </row>
    <row r="9" spans="1:4" ht="11.25">
      <c r="A9" s="23" t="s">
        <v>72</v>
      </c>
      <c r="B9" s="24">
        <v>298496</v>
      </c>
      <c r="C9" s="24">
        <v>350</v>
      </c>
      <c r="D9" s="24">
        <v>298146</v>
      </c>
    </row>
    <row r="10" spans="1:4" ht="11.25">
      <c r="A10" s="23" t="s">
        <v>73</v>
      </c>
      <c r="B10" s="24">
        <v>914</v>
      </c>
      <c r="C10" s="24">
        <v>0</v>
      </c>
      <c r="D10" s="24">
        <v>914</v>
      </c>
    </row>
    <row r="11" spans="1:4" ht="11.25">
      <c r="A11" s="23" t="s">
        <v>74</v>
      </c>
      <c r="B11" s="24">
        <v>193918</v>
      </c>
      <c r="C11" s="24">
        <v>0</v>
      </c>
      <c r="D11" s="24">
        <v>193918</v>
      </c>
    </row>
    <row r="12" spans="1:4" ht="11.25">
      <c r="A12" s="23" t="s">
        <v>75</v>
      </c>
      <c r="B12" s="24">
        <v>7</v>
      </c>
      <c r="C12" s="24">
        <v>0</v>
      </c>
      <c r="D12" s="24">
        <v>7</v>
      </c>
    </row>
    <row r="13" spans="1:4" ht="22.5">
      <c r="A13" s="23" t="s">
        <v>86</v>
      </c>
      <c r="B13" s="24">
        <v>3049</v>
      </c>
      <c r="C13" s="24">
        <v>3</v>
      </c>
      <c r="D13" s="24">
        <v>3046</v>
      </c>
    </row>
    <row r="14" spans="1:4" ht="11.25">
      <c r="A14" s="26"/>
      <c r="B14" s="26"/>
      <c r="C14" s="26"/>
      <c r="D14" s="26"/>
    </row>
    <row r="15" spans="1:4" s="27" customFormat="1" ht="24" customHeight="1">
      <c r="A15" s="30" t="s">
        <v>90</v>
      </c>
      <c r="B15" s="31"/>
      <c r="C15" s="31"/>
      <c r="D15" s="31"/>
    </row>
    <row r="16" spans="1:4" s="21" customFormat="1" ht="11.25" customHeight="1">
      <c r="A16" s="20"/>
      <c r="B16" s="28" t="s">
        <v>24</v>
      </c>
      <c r="C16" s="29"/>
      <c r="D16" s="29"/>
    </row>
    <row r="17" spans="1:4" s="21" customFormat="1" ht="11.25">
      <c r="A17" s="22" t="s">
        <v>67</v>
      </c>
      <c r="B17" s="20" t="s">
        <v>68</v>
      </c>
      <c r="C17" s="20" t="s">
        <v>12</v>
      </c>
      <c r="D17" s="20" t="s">
        <v>69</v>
      </c>
    </row>
    <row r="18" spans="1:4" ht="11.25">
      <c r="A18" s="23" t="s">
        <v>70</v>
      </c>
      <c r="B18" s="24">
        <v>135</v>
      </c>
      <c r="C18" s="24">
        <v>0</v>
      </c>
      <c r="D18" s="24">
        <v>135</v>
      </c>
    </row>
    <row r="19" spans="1:4" ht="11.25">
      <c r="A19" s="23" t="s">
        <v>72</v>
      </c>
      <c r="B19" s="24">
        <v>16693</v>
      </c>
      <c r="C19" s="24">
        <v>41</v>
      </c>
      <c r="D19" s="24">
        <v>16652</v>
      </c>
    </row>
    <row r="20" spans="1:4" ht="11.25">
      <c r="A20" s="26"/>
      <c r="B20" s="26"/>
      <c r="C20" s="26"/>
      <c r="D20" s="26"/>
    </row>
    <row r="21" spans="1:4" s="21" customFormat="1" ht="11.25" customHeight="1">
      <c r="A21" s="30" t="s">
        <v>89</v>
      </c>
      <c r="B21" s="31"/>
      <c r="C21" s="31"/>
      <c r="D21" s="31"/>
    </row>
    <row r="22" spans="1:4" s="21" customFormat="1" ht="11.25" customHeight="1">
      <c r="A22" s="20"/>
      <c r="B22" s="28" t="s">
        <v>24</v>
      </c>
      <c r="C22" s="29"/>
      <c r="D22" s="29"/>
    </row>
    <row r="23" spans="1:4" s="21" customFormat="1" ht="11.25">
      <c r="A23" s="22" t="s">
        <v>67</v>
      </c>
      <c r="B23" s="20" t="s">
        <v>68</v>
      </c>
      <c r="C23" s="20" t="s">
        <v>12</v>
      </c>
      <c r="D23" s="20" t="s">
        <v>69</v>
      </c>
    </row>
    <row r="24" spans="1:4" ht="11.25">
      <c r="A24" s="23" t="s">
        <v>75</v>
      </c>
      <c r="B24" s="24">
        <v>17469</v>
      </c>
      <c r="C24" s="24">
        <v>9615</v>
      </c>
      <c r="D24" s="24">
        <v>7854</v>
      </c>
    </row>
    <row r="25" spans="1:4" ht="11.25">
      <c r="A25" s="26"/>
      <c r="B25" s="26"/>
      <c r="C25" s="26"/>
      <c r="D25" s="26"/>
    </row>
    <row r="26" spans="1:4" s="21" customFormat="1" ht="11.25" customHeight="1">
      <c r="A26" s="28" t="s">
        <v>87</v>
      </c>
      <c r="B26" s="29"/>
      <c r="C26" s="29"/>
      <c r="D26" s="29"/>
    </row>
    <row r="27" spans="1:4" s="21" customFormat="1" ht="11.25" customHeight="1">
      <c r="A27" s="20"/>
      <c r="B27" s="28" t="s">
        <v>24</v>
      </c>
      <c r="C27" s="29"/>
      <c r="D27" s="29"/>
    </row>
    <row r="28" spans="1:4" s="21" customFormat="1" ht="11.25">
      <c r="A28" s="22" t="s">
        <v>67</v>
      </c>
      <c r="B28" s="20" t="s">
        <v>68</v>
      </c>
      <c r="C28" s="20" t="s">
        <v>12</v>
      </c>
      <c r="D28" s="20" t="s">
        <v>69</v>
      </c>
    </row>
    <row r="29" spans="1:4" ht="11.25">
      <c r="A29" s="23" t="s">
        <v>70</v>
      </c>
      <c r="B29" s="24">
        <v>10</v>
      </c>
      <c r="C29" s="24">
        <v>1</v>
      </c>
      <c r="D29" s="24">
        <v>9</v>
      </c>
    </row>
    <row r="30" spans="1:4" ht="11.25">
      <c r="A30" s="23" t="s">
        <v>72</v>
      </c>
      <c r="B30" s="24">
        <v>107004</v>
      </c>
      <c r="C30" s="24">
        <v>4768</v>
      </c>
      <c r="D30" s="24">
        <v>102236</v>
      </c>
    </row>
    <row r="31" spans="1:4" ht="11.25">
      <c r="A31" s="23" t="s">
        <v>73</v>
      </c>
      <c r="B31" s="24">
        <v>7088</v>
      </c>
      <c r="C31" s="24">
        <v>284</v>
      </c>
      <c r="D31" s="24">
        <v>6804</v>
      </c>
    </row>
    <row r="32" spans="1:4" ht="11.25">
      <c r="A32" s="23" t="s">
        <v>85</v>
      </c>
      <c r="B32" s="24">
        <v>1300</v>
      </c>
      <c r="C32" s="24">
        <v>59</v>
      </c>
      <c r="D32" s="24">
        <v>1241</v>
      </c>
    </row>
  </sheetData>
  <mergeCells count="8">
    <mergeCell ref="A4:D4"/>
    <mergeCell ref="B5:D5"/>
    <mergeCell ref="A15:D15"/>
    <mergeCell ref="B16:D16"/>
    <mergeCell ref="B27:D27"/>
    <mergeCell ref="A21:D21"/>
    <mergeCell ref="B22:D22"/>
    <mergeCell ref="A26:D26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pohranc</cp:lastModifiedBy>
  <cp:lastPrinted>2011-03-09T11:21:24Z</cp:lastPrinted>
  <dcterms:created xsi:type="dcterms:W3CDTF">2008-02-25T15:38:43Z</dcterms:created>
  <dcterms:modified xsi:type="dcterms:W3CDTF">2018-10-26T07:39:43Z</dcterms:modified>
  <cp:category/>
  <cp:version/>
  <cp:contentType/>
  <cp:contentStatus/>
</cp:coreProperties>
</file>